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2\Feb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<sst xmlns="http://schemas.openxmlformats.org/spreadsheetml/2006/main" count="49" uniqueCount="43">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</sst>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2/Febrero_2022/Consolidado_022022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CA11">
            <v>2217035.9889999996</v>
          </cell>
          <cell r="CE11">
            <v>4572449.3440000033</v>
          </cell>
        </row>
        <row r="16">
          <cell r="CA16">
            <v>314.70999999999998</v>
          </cell>
          <cell r="CE16">
            <v>11271.375</v>
          </cell>
        </row>
        <row r="17">
          <cell r="CA17">
            <v>0</v>
          </cell>
          <cell r="CE17">
            <v>500</v>
          </cell>
        </row>
        <row r="21">
          <cell r="CA21">
            <v>36393.974000000002</v>
          </cell>
          <cell r="CE21">
            <v>75998.285000000003</v>
          </cell>
        </row>
        <row r="26">
          <cell r="CA26">
            <v>166255.46299999999</v>
          </cell>
          <cell r="CE26">
            <v>216338.89600000001</v>
          </cell>
        </row>
        <row r="28">
          <cell r="CA28">
            <v>787.81899999999996</v>
          </cell>
          <cell r="CE28">
            <v>1538.0330000000001</v>
          </cell>
        </row>
        <row r="31">
          <cell r="CA31">
            <v>-517023.33999999997</v>
          </cell>
          <cell r="CE31">
            <v>-1121354.8120000002</v>
          </cell>
        </row>
        <row r="41">
          <cell r="CA41">
            <v>0</v>
          </cell>
          <cell r="CE41">
            <v>-200</v>
          </cell>
        </row>
        <row r="42">
          <cell r="CA42">
            <v>-24654.164000000001</v>
          </cell>
          <cell r="CE42">
            <v>-33414.830999999998</v>
          </cell>
        </row>
        <row r="43">
          <cell r="CA43">
            <v>-936.17</v>
          </cell>
          <cell r="CE43">
            <v>-1630.28</v>
          </cell>
        </row>
        <row r="44">
          <cell r="CA44">
            <v>-161249.16999999876</v>
          </cell>
          <cell r="CE44">
            <v>-147332.06199999992</v>
          </cell>
        </row>
        <row r="45">
          <cell r="CA45">
            <v>70775.129000000001</v>
          </cell>
          <cell r="CE45">
            <v>132907.43099999998</v>
          </cell>
        </row>
        <row r="51">
          <cell r="CA51">
            <v>1465819.193</v>
          </cell>
          <cell r="CE51">
            <v>2576501.1799999997</v>
          </cell>
        </row>
        <row r="86">
          <cell r="CA86">
            <v>1023.604</v>
          </cell>
          <cell r="CE86">
            <v>553214.54499999993</v>
          </cell>
        </row>
        <row r="90">
          <cell r="CA90">
            <v>-8807.9480000000003</v>
          </cell>
          <cell r="CE90">
            <v>-17288.907999999999</v>
          </cell>
        </row>
        <row r="93">
          <cell r="CA93">
            <v>68023.585000000006</v>
          </cell>
          <cell r="CE93">
            <v>137108.91899999999</v>
          </cell>
        </row>
        <row r="94">
          <cell r="CA94">
            <v>-5729.0890000000081</v>
          </cell>
          <cell r="CE94">
            <v>-14216.961000000028</v>
          </cell>
        </row>
        <row r="97">
          <cell r="CA97">
            <v>0</v>
          </cell>
          <cell r="CE97">
            <v>0</v>
          </cell>
        </row>
        <row r="100">
          <cell r="CA100">
            <v>0</v>
          </cell>
          <cell r="CE100">
            <v>0</v>
          </cell>
        </row>
        <row r="103">
          <cell r="CA103">
            <v>0</v>
          </cell>
          <cell r="CE103">
            <v>0</v>
          </cell>
        </row>
        <row r="105">
          <cell r="CA105">
            <v>-198181.38</v>
          </cell>
          <cell r="CE105">
            <v>-866033.18400000001</v>
          </cell>
        </row>
        <row r="108">
          <cell r="CA108">
            <v>112290.57</v>
          </cell>
          <cell r="CE108">
            <v>207949.05499999999</v>
          </cell>
        </row>
        <row r="111">
          <cell r="CA111">
            <v>-212.28100000000001</v>
          </cell>
          <cell r="CE111">
            <v>-212.28100000000001</v>
          </cell>
        </row>
        <row r="115">
          <cell r="CA115">
            <v>7925.0470000000005</v>
          </cell>
          <cell r="CE115">
            <v>11838.613000000001</v>
          </cell>
        </row>
        <row r="123">
          <cell r="CA123">
            <v>165496.717</v>
          </cell>
          <cell r="CE123">
            <v>297962.17300000001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B1" sqref="B1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1538615.128000001</v>
      </c>
      <c r="I11" s="11">
        <f>+'[1]EERR Fund.Nominal'!$CE$11+'[1]EERR Fund.Nominal'!$CE$31+'[1]EERR Fund.Nominal'!$CE$43+'[1]EERR Fund.Nominal'!$CE$44+'[1]EERR Fund.Nominal'!$CE$28</f>
        <v>3303670.2230000035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237345.30199999997</v>
      </c>
      <c r="I12" s="11">
        <f>+'[1]EERR Fund.Nominal'!$CE$26+'[1]EERR Fund.Nominal'!$CE$16+'[1]EERR Fund.Nominal'!$CE$45</f>
        <v>360517.70199999999</v>
      </c>
    </row>
    <row r="13" spans="2:9" x14ac:dyDescent="0.25">
      <c r="C13" s="4" t="s">
        <v>19</v>
      </c>
      <c r="E13" s="4"/>
      <c r="G13" s="11">
        <f>+'[1]EERR Fund.Nominal'!$CA$17+'[1]EERR Fund.Nominal'!$CA$41</f>
        <v>0</v>
      </c>
      <c r="I13" s="11">
        <f>+'[1]EERR Fund.Nominal'!$CE$17+'[1]EERR Fund.Nominal'!$CE$41</f>
        <v>300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1775960.4300000009</v>
      </c>
      <c r="H21" s="8"/>
      <c r="I21" s="12">
        <f>SUM(I11:I20)</f>
        <v>3664487.9250000035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Fund.Nominal'!$CA$123</f>
        <v>165496.717</v>
      </c>
      <c r="I24" s="11">
        <f>+'[1]EERR Fund.Nominal'!$CE$123</f>
        <v>297962.17300000001</v>
      </c>
    </row>
    <row r="25" spans="2:9" x14ac:dyDescent="0.25">
      <c r="C25" s="4" t="s">
        <v>24</v>
      </c>
      <c r="E25" s="4"/>
      <c r="G25" s="11">
        <f>+'[1]EERR Fund.Nominal'!$CA$51</f>
        <v>1465819.193</v>
      </c>
      <c r="I25" s="11">
        <f>+'[1]EERR Fund.Nominal'!$CE$51</f>
        <v>2576501.1799999997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1631315.91</v>
      </c>
      <c r="H28" s="8"/>
      <c r="I28" s="12">
        <f>SUM(I24:I27)</f>
        <v>2874463.3529999997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11739.810000000001</v>
      </c>
      <c r="I32" s="11">
        <f>+'[1]EERR Fund.Nominal'!$CE$21+'[1]EERR Fund.Nominal'!$CE$42</f>
        <v>42583.454000000005</v>
      </c>
    </row>
    <row r="33" spans="2:10" x14ac:dyDescent="0.25">
      <c r="B33" s="2"/>
      <c r="C33" s="4" t="s">
        <v>21</v>
      </c>
      <c r="E33" s="4"/>
      <c r="G33" s="11">
        <f>+'[1]EERR Fund.Nominal'!$CA$108+'[1]EERR Fund.Nominal'!$CA$111+'[1]EERR Fund.Nominal'!$CA$115</f>
        <v>120003.33600000001</v>
      </c>
      <c r="I33" s="11">
        <f>+'[1]EERR Fund.Nominal'!$CE$108+'[1]EERR Fund.Nominal'!$CE$111+'[1]EERR Fund.Nominal'!$CE$115</f>
        <v>219575.38700000002</v>
      </c>
    </row>
    <row r="34" spans="2:10" x14ac:dyDescent="0.25">
      <c r="B34" s="2"/>
      <c r="C34" s="4" t="s">
        <v>22</v>
      </c>
      <c r="E34" s="4"/>
      <c r="G34" s="11">
        <f>+'[1]EERR Fund.Nominal'!$CA$93</f>
        <v>68023.585000000006</v>
      </c>
      <c r="I34" s="11">
        <f>+'[1]EERR Fund.Nominal'!$CE$93</f>
        <v>137108.91899999999</v>
      </c>
    </row>
    <row r="35" spans="2:10" x14ac:dyDescent="0.25">
      <c r="B35" s="2"/>
      <c r="C35" s="4" t="s">
        <v>23</v>
      </c>
      <c r="E35" s="4"/>
      <c r="G35" s="11">
        <f>+'[1]EERR Fund.Nominal'!$CA$94+'[1]EERR Fund.Nominal'!$CA$97</f>
        <v>-5729.0890000000081</v>
      </c>
      <c r="I35" s="11">
        <f>+'[1]EERR Fund.Nominal'!$CE$94+'[1]EERR Fund.Nominal'!$CE$97</f>
        <v>-14216.961000000028</v>
      </c>
    </row>
    <row r="36" spans="2:10" x14ac:dyDescent="0.25">
      <c r="B36" s="2"/>
      <c r="C36" s="4" t="s">
        <v>25</v>
      </c>
      <c r="E36" s="4"/>
      <c r="G36" s="11">
        <f>+'[1]EERR Fund.Nominal'!$CA$86+'[1]EERR Fund.Nominal'!$CA$90</f>
        <v>-7784.3440000000001</v>
      </c>
      <c r="I36" s="11">
        <f>+'[1]EERR Fund.Nominal'!$CE$86+'[1]EERR Fund.Nominal'!$CE$90</f>
        <v>535925.63699999987</v>
      </c>
    </row>
    <row r="37" spans="2:10" x14ac:dyDescent="0.25">
      <c r="B37" s="2"/>
      <c r="C37" s="4" t="s">
        <v>33</v>
      </c>
      <c r="E37" s="4"/>
      <c r="G37" s="11">
        <f>+'[1]EERR Fund.Nominal'!$CA$100+'[1]EERR Fund.Nominal'!$CA$103+'[1]EERR Fund.Nominal'!$CA$105</f>
        <v>-198181.38</v>
      </c>
      <c r="I37" s="11">
        <f>+'[1]EERR Fund.Nominal'!$CE$100+'[1]EERR Fund.Nominal'!$CE$103+'[1]EERR Fund.Nominal'!$CE$105</f>
        <v>-866033.18400000001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-11928.081999999995</v>
      </c>
      <c r="H38" s="8"/>
      <c r="I38" s="12">
        <f>SUM(I32:I37)</f>
        <v>54943.251999999862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-647850.26500000001</v>
      </c>
      <c r="I42" s="11">
        <v>-1321942.209</v>
      </c>
    </row>
    <row r="43" spans="2:10" x14ac:dyDescent="0.25">
      <c r="B43" s="2"/>
      <c r="C43" s="4" t="s">
        <v>35</v>
      </c>
      <c r="E43" s="4"/>
      <c r="G43" s="11">
        <v>-152488.728</v>
      </c>
      <c r="I43" s="11">
        <v>-316245.17599999998</v>
      </c>
    </row>
    <row r="44" spans="2:10" x14ac:dyDescent="0.25">
      <c r="B44" s="2"/>
      <c r="C44" s="4" t="s">
        <v>36</v>
      </c>
      <c r="E44" s="4"/>
      <c r="G44" s="11">
        <v>-282756.60700000002</v>
      </c>
      <c r="I44" s="11">
        <v>-566037.71299999999</v>
      </c>
    </row>
    <row r="45" spans="2:10" x14ac:dyDescent="0.25">
      <c r="B45" s="2"/>
      <c r="C45" s="4" t="s">
        <v>37</v>
      </c>
      <c r="E45" s="4"/>
      <c r="G45" s="11">
        <v>-501464.33199999999</v>
      </c>
      <c r="I45" s="11">
        <v>-1002665.225</v>
      </c>
    </row>
    <row r="46" spans="2:10" x14ac:dyDescent="0.25">
      <c r="B46" s="2"/>
      <c r="C46" s="4" t="s">
        <v>38</v>
      </c>
      <c r="E46" s="4"/>
      <c r="G46" s="11">
        <v>-108671.50199999999</v>
      </c>
      <c r="I46" s="11">
        <v>-240836.64799999999</v>
      </c>
    </row>
    <row r="47" spans="2:10" x14ac:dyDescent="0.25">
      <c r="B47" s="2"/>
      <c r="C47" s="4" t="s">
        <v>39</v>
      </c>
      <c r="E47" s="4"/>
      <c r="G47" s="11">
        <v>-91194.384000000005</v>
      </c>
      <c r="I47" s="11">
        <v>-181422.96599999999</v>
      </c>
    </row>
    <row r="48" spans="2:10" x14ac:dyDescent="0.25">
      <c r="B48" s="2"/>
      <c r="C48" s="4" t="s">
        <v>40</v>
      </c>
      <c r="E48" s="4"/>
      <c r="G48" s="11">
        <v>-675950.67</v>
      </c>
      <c r="I48" s="11">
        <v>-1270833.398</v>
      </c>
    </row>
    <row r="49" spans="2:9" x14ac:dyDescent="0.25">
      <c r="B49" s="2"/>
      <c r="C49" s="4" t="s">
        <v>41</v>
      </c>
      <c r="E49" s="4"/>
      <c r="G49" s="11">
        <v>-341861.87</v>
      </c>
      <c r="I49" s="11">
        <v>-602541.09900000005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-2802238.3580000005</v>
      </c>
      <c r="H54" s="8"/>
      <c r="I54" s="12">
        <f>SUM(I42:I53)</f>
        <v>-5502524.4340000013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-21576.557000000001</v>
      </c>
      <c r="I57" s="11">
        <v>-42092.777000000002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-21576.557000000001</v>
      </c>
      <c r="H61" s="8"/>
      <c r="I61" s="12">
        <f>SUM(I57:I60)</f>
        <v>-42092.777000000002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-543456.18799999997</v>
      </c>
      <c r="I64" s="11">
        <v>-980559.28700000001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-543456.18799999997</v>
      </c>
      <c r="H68" s="8"/>
      <c r="I68" s="12">
        <f>SUM(I64:I67)</f>
        <v>-980559.28700000001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-530310.09600000014</v>
      </c>
      <c r="I70" s="11">
        <v>-1031848.3400000002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-502232.94099999941</v>
      </c>
      <c r="H72" s="14"/>
      <c r="I72" s="15">
        <f>+I38+I54+I61+I68+I70+I28+I21</f>
        <v>-963130.3079999974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2022-05-04T16:53:55Z</dcterms:modified>
</cp:coreProperties>
</file>